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<sst xmlns="http://schemas.openxmlformats.org/spreadsheetml/2006/main" count="75" uniqueCount="68">
  <si>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</si>
  <si>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</si>
  <si>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</si>
  <si>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</si>
  <si>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</si>
  <si>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</si>
  <si>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</si>
  <si>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</si>
  <si>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</si>
  <si>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</si>
  <si>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</si>
  <si>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</si>
  <si>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</si>
  <si>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</si>
  <si>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</si>
  <si>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</si>
  <si>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</si>
  <si>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</si>
  <si>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</si>
  <si>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</si>
  <si>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</si>
  <si>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</si>
  <si>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</si>
  <si>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</si>
  <si>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</si>
  <si>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</si>
  <si>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</si>
  <si>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</si>
  <si>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</si>
  <si>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</si>
  <si>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</si>
  <si>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</si>
  <si>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</si>
  <si>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</si>
  <si>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</si>
  <si>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</si>
  <si>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</si>
  <si>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</si>
  <si>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</si>
  <si>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</si>
  <si>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</si>
  <si>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</si>
  <si>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</si>
  <si>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</si>
  <si>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</si>
  <si>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</si>
  <si>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</si>
  <si>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</si>
  <si>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</si>
  <si>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</si>
  <si>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</si>
  <si>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</si>
  <si>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</si>
  <si>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</si>
  <si>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</si>
  <si>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</si>
  <si>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</si>
  <si>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</si>
  <si>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</si>
  <si>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</si>
  <si>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</si>
  <si>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</si>
  <si>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</si>
  <si>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27.01.2016</t>
  </si>
  <si>
    <r>
      <t xml:space="preserve">станом на 27.01.2016р.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</si>
  <si>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</si>
  <si>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</si>
  <si>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27.01.2016р.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</si>
</sst>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7.1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6759115"/>
        <c:axId val="18396436"/>
      </c:lineChart>
      <c:catAx>
        <c:axId val="567591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96436"/>
        <c:crosses val="autoZero"/>
        <c:auto val="0"/>
        <c:lblOffset val="100"/>
        <c:tickLblSkip val="1"/>
        <c:noMultiLvlLbl val="0"/>
      </c:catAx>
      <c:valAx>
        <c:axId val="18396436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591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6670069"/>
        <c:axId val="24825902"/>
      </c:bar3DChart>
      <c:catAx>
        <c:axId val="2667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25902"/>
        <c:crosses val="autoZero"/>
        <c:auto val="1"/>
        <c:lblOffset val="100"/>
        <c:tickLblSkip val="1"/>
        <c:noMultiLvlLbl val="0"/>
      </c:catAx>
      <c:valAx>
        <c:axId val="24825902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0069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021631"/>
        <c:axId val="16998312"/>
      </c:barChart>
      <c:catAx>
        <c:axId val="6202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98312"/>
        <c:crosses val="autoZero"/>
        <c:auto val="1"/>
        <c:lblOffset val="100"/>
        <c:tickLblSkip val="1"/>
        <c:noMultiLvlLbl val="0"/>
      </c:catAx>
      <c:valAx>
        <c:axId val="1699831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163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6454761"/>
        <c:axId val="23248258"/>
      </c:barChart>
      <c:catAx>
        <c:axId val="3645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8258"/>
        <c:crosses val="autoZero"/>
        <c:auto val="1"/>
        <c:lblOffset val="100"/>
        <c:tickLblSkip val="1"/>
        <c:noMultiLvlLbl val="0"/>
      </c:catAx>
      <c:valAx>
        <c:axId val="2324825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5476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5829043"/>
        <c:axId val="2728892"/>
      </c:barChart>
      <c:catAx>
        <c:axId val="5582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892"/>
        <c:crossesAt val="0"/>
        <c:auto val="1"/>
        <c:lblOffset val="100"/>
        <c:tickLblSkip val="1"/>
        <c:noMultiLvlLbl val="0"/>
      </c:catAx>
      <c:valAx>
        <c:axId val="2728892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29043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40 424,0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3 908,8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21 854,7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64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58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AVERAGE(L4:L19)</f>
        <v>2526.4974999999995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2526.5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2526.5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2526.5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2526.5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2526.5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2526.5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2526.5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2526.5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2526.5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2526.5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2526.5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2526.5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2526.5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2526.5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2526.5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2526.5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2526.5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2526.5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21007.300000000003</v>
      </c>
      <c r="C23" s="87">
        <f t="shared" si="3"/>
        <v>1865.6599999999999</v>
      </c>
      <c r="D23" s="87">
        <f t="shared" si="3"/>
        <v>1542.6000000000001</v>
      </c>
      <c r="E23" s="87">
        <f t="shared" si="3"/>
        <v>3286.1000000000004</v>
      </c>
      <c r="F23" s="87">
        <f>SUM(F4:F22)</f>
        <v>10865.68</v>
      </c>
      <c r="G23" s="87">
        <f t="shared" si="3"/>
        <v>7.999999999999999</v>
      </c>
      <c r="H23" s="87">
        <f t="shared" si="3"/>
        <v>335</v>
      </c>
      <c r="I23" s="88">
        <f t="shared" si="3"/>
        <v>716.2</v>
      </c>
      <c r="J23" s="88">
        <f t="shared" si="3"/>
        <v>162.3</v>
      </c>
      <c r="K23" s="40">
        <f t="shared" si="3"/>
        <v>635.1199999999992</v>
      </c>
      <c r="L23" s="40">
        <f t="shared" si="3"/>
        <v>40423.95999999999</v>
      </c>
      <c r="M23" s="40">
        <f t="shared" si="3"/>
        <v>54832.8</v>
      </c>
      <c r="N23" s="12">
        <f t="shared" si="1"/>
        <v>0.7372222465385679</v>
      </c>
      <c r="O23" s="2"/>
      <c r="P23" s="94">
        <f>SUM(P4:P22)</f>
        <v>11.15</v>
      </c>
      <c r="Q23" s="94">
        <f>SUM(Q4:Q22)</f>
        <v>0.06</v>
      </c>
      <c r="R23" s="94">
        <f>SUM(R4:R22)</f>
        <v>2.7</v>
      </c>
      <c r="S23" s="119">
        <f>SUM(S4:S22)</f>
        <v>1</v>
      </c>
      <c r="T23" s="120"/>
      <c r="U23" s="94">
        <f>P23+Q23+S23+R23+T23</f>
        <v>14.91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42396</v>
      </c>
      <c r="Q28" s="126">
        <v>58559.529259999996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42396</v>
      </c>
      <c r="Q38" s="124"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61</v>
      </c>
      <c r="E28" s="143"/>
      <c r="F28" s="144" t="s">
        <v>47</v>
      </c>
      <c r="G28" s="131"/>
      <c r="H28" s="139" t="s">
        <v>60</v>
      </c>
      <c r="I28" s="132"/>
      <c r="J28" s="139"/>
      <c r="K28" s="131"/>
      <c r="L28" s="135" t="s">
        <v>38</v>
      </c>
      <c r="M28" s="136"/>
      <c r="N28" s="137"/>
      <c r="O28" s="129" t="s">
        <v>66</v>
      </c>
      <c r="P28" s="130"/>
    </row>
    <row r="29" spans="1:16" ht="21">
      <c r="A29" s="142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11.15</v>
      </c>
      <c r="D30" s="68">
        <v>0</v>
      </c>
      <c r="E30" s="68">
        <v>0.05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14.920000000000002</v>
      </c>
      <c r="N30" s="70">
        <v>14.920000000000002</v>
      </c>
      <c r="O30" s="133">
        <f>січень!Q28</f>
        <v>58559.529259999996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21007.31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3286.1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10865.65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1865.67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162.3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2512.7500000000005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40424.01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2016-01-27T09:16:49Z</dcterms:modified>
  <cp:category/>
  <cp:version/>
  <cp:contentType/>
  <cp:contentStatus/>
</cp:coreProperties>
</file>